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1"/>
  </bookViews>
  <sheets>
    <sheet name="MeBA" sheetId="1" r:id="rId1"/>
    <sheet name="extraccion" sheetId="2" r:id="rId2"/>
    <sheet name="Huesca" sheetId="3" r:id="rId3"/>
    <sheet name="Teruel" sheetId="4" r:id="rId4"/>
    <sheet name="Zaragoza" sheetId="5" r:id="rId5"/>
    <sheet name="Aragón" sheetId="6" r:id="rId6"/>
  </sheets>
  <definedNames>
    <definedName name="centralt">'Teruel'!$B$3:$B$9</definedName>
    <definedName name="centralz">'Zaragoza'!$B$3:$B$16</definedName>
    <definedName name="huesca" localSheetId="1">'extraccion'!$B$260:$J$298</definedName>
    <definedName name="MAXIMAX">MAX(Mxt,mxh,mxz)</definedName>
    <definedName name="ordent">'Teruel'!$A$3:$A$9</definedName>
    <definedName name="ordenz">'Zaragoza'!$A$3:$A$16</definedName>
    <definedName name="poblaciont">'Teruel'!$C$3:$C$9</definedName>
    <definedName name="poblacionz">'Zaragoza'!$C$3:$C$16</definedName>
    <definedName name="potenciat">'Teruel'!$F$3:$F$9</definedName>
    <definedName name="potenciaz">'Zaragoza'!$F$3:$F$16</definedName>
    <definedName name="riot">'Teruel'!$E$3:$E$9</definedName>
    <definedName name="rioz">'Zaragoza'!$E$3:$E$16</definedName>
    <definedName name="sociedadt">'Teruel'!$G$3:$G$9</definedName>
    <definedName name="sociedadz">'Zaragoza'!$G$3:$G$16</definedName>
    <definedName name="teruel" localSheetId="1">'extraccion'!$B$360:$J$367</definedName>
    <definedName name="teruel" localSheetId="3">'Teruel'!$B$2:$G$9</definedName>
    <definedName name="tipot">'Teruel'!$D$3:$D$9</definedName>
    <definedName name="tipoz">'Zaragoza'!$D$3:$D$16</definedName>
    <definedName name="zaragoza" localSheetId="1">'extraccion'!$B$400:$J$414</definedName>
    <definedName name="zaragoza" localSheetId="4">'Zaragoza'!$B$2:$G$16</definedName>
  </definedNames>
  <calcPr fullCalcOnLoad="1"/>
</workbook>
</file>

<file path=xl/sharedStrings.xml><?xml version="1.0" encoding="utf-8"?>
<sst xmlns="http://schemas.openxmlformats.org/spreadsheetml/2006/main" count="460" uniqueCount="257">
  <si>
    <t>Central</t>
  </si>
  <si>
    <t>Población</t>
  </si>
  <si>
    <t>Tipo</t>
  </si>
  <si>
    <t>Río</t>
  </si>
  <si>
    <t>Potencia (kW)</t>
  </si>
  <si>
    <t>Sociedad</t>
  </si>
  <si>
    <t>Central con máxima potencia</t>
  </si>
  <si>
    <t>Central con máxima pontencia en Huesca</t>
  </si>
  <si>
    <t>Cuánta potencia suman las centrales de IBERDROLA</t>
  </si>
  <si>
    <t>Cuánta potencia suman las de TERUEL</t>
  </si>
  <si>
    <t>Cuánto suman en kW las de Zaragoza superiores a 1.000 kW?</t>
  </si>
  <si>
    <t>Cuál es el promedio en kW de Teruel y Huesca conjuntamente?</t>
  </si>
  <si>
    <t>Cuánta potencia suman las Termoeléctricas?</t>
  </si>
  <si>
    <t>Cuánta potencia se genera en el río Gállego?</t>
  </si>
  <si>
    <t xml:space="preserve"> =SUMAR.SI(SociedadH;"IBERDROLA, S.A.";PotenciaH)+SUMAR.SI(SociedadT;"IBERDROLA, S.A.";PotenciaT)+SUMAR.SI(SociedadZ;"IBERDROLA, S.A.";PotenciaZ)</t>
  </si>
  <si>
    <t xml:space="preserve"> =MAX(PotenciaH;PotenciaT;PotenciaZ)</t>
  </si>
  <si>
    <t xml:space="preserve"> =MAX(PotenciaH)</t>
  </si>
  <si>
    <t xml:space="preserve"> =BUSCAR($G7;PotenciaH;SociedadH)</t>
  </si>
  <si>
    <t xml:space="preserve"> =BUSCAR($G7;PotenciaH;CentralH)</t>
  </si>
  <si>
    <t xml:space="preserve"> =BUSCAR($G7;PotenciaH;PoblacionH)</t>
  </si>
  <si>
    <t xml:space="preserve"> =BUSCAR($G7;PotenciaH;TipoH)</t>
  </si>
  <si>
    <t xml:space="preserve"> =BUSCAR($G7;PotenciaH;RioH)</t>
  </si>
  <si>
    <t xml:space="preserve"> =SUMA(PotenciaT)</t>
  </si>
  <si>
    <t xml:space="preserve"> =SUMAR.SI(PotenciaZ;"&gt;1000";PotenciaZ)</t>
  </si>
  <si>
    <t xml:space="preserve"> =PROMEDIO(PotenciaH;PotenciaT)</t>
  </si>
  <si>
    <t xml:space="preserve"> =SUMAR.SI(TipoH;"Termoeléc.";PotenciaH)+SUMAR.SI(TipoT;"Termoeléc.";PotenciaT)+SUMAR.SI(TipoZ;"Termoeléc.";PotenciaZ)</t>
  </si>
  <si>
    <t xml:space="preserve"> =SUMAR.SI(RioH;"Gállego";PotenciaH)+SUMAR.SI(RioT;"Gállego";PotenciaT)+SUMAR.SI(RioZ;"Gállego";PotenciaZ)</t>
  </si>
  <si>
    <t>Qué posición ocupa la central "La Sarra" (Huesca)?</t>
  </si>
  <si>
    <t>Potencia por grupo (kW)</t>
  </si>
  <si>
    <t>Año puesta servicio</t>
  </si>
  <si>
    <t>Notas</t>
  </si>
  <si>
    <t>Anzáñigo</t>
  </si>
  <si>
    <t>Caldearenas</t>
  </si>
  <si>
    <t>Hidroeléc.</t>
  </si>
  <si>
    <t>Gállego</t>
  </si>
  <si>
    <t>E.R. ZARAGOZA</t>
  </si>
  <si>
    <t>Renovada.</t>
  </si>
  <si>
    <t>Aratorés</t>
  </si>
  <si>
    <t>Castiello de Jara</t>
  </si>
  <si>
    <t>Aragón</t>
  </si>
  <si>
    <t>Automatizada en 1987.</t>
  </si>
  <si>
    <t>Argoné</t>
  </si>
  <si>
    <t>Forada Toscar</t>
  </si>
  <si>
    <t>Esera</t>
  </si>
  <si>
    <t>7200 / 7200</t>
  </si>
  <si>
    <t>1948 / 1958</t>
  </si>
  <si>
    <t>H. CATALUÑA</t>
  </si>
  <si>
    <t>Baños</t>
  </si>
  <si>
    <t>Panticosa</t>
  </si>
  <si>
    <t>Alto Caldarés</t>
  </si>
  <si>
    <t>ENERGIAS DE ARAGON S.A.</t>
  </si>
  <si>
    <t>Barrosa</t>
  </si>
  <si>
    <t>Bielsa</t>
  </si>
  <si>
    <t>Biescas I</t>
  </si>
  <si>
    <t>Biescas</t>
  </si>
  <si>
    <t>1200/1200</t>
  </si>
  <si>
    <t>1988/1988</t>
  </si>
  <si>
    <t>Biescas II</t>
  </si>
  <si>
    <t>31000/31000</t>
  </si>
  <si>
    <t>1969/1969</t>
  </si>
  <si>
    <t>Bono</t>
  </si>
  <si>
    <t>Montanuy</t>
  </si>
  <si>
    <t>Noguera Ribagorzana</t>
  </si>
  <si>
    <t>1880 / 1880</t>
  </si>
  <si>
    <t>1953 / 1953</t>
  </si>
  <si>
    <t>ENHER</t>
  </si>
  <si>
    <t>Canalroya</t>
  </si>
  <si>
    <t>Canfranc</t>
  </si>
  <si>
    <t>Carcavilla</t>
  </si>
  <si>
    <t>Las Peñas de Riglos</t>
  </si>
  <si>
    <t>Castiello</t>
  </si>
  <si>
    <t>Castiello de Jaca</t>
  </si>
  <si>
    <t>Por limitación de caudal la potencia máxima da 1100 kW.</t>
  </si>
  <si>
    <t>El Grado I</t>
  </si>
  <si>
    <t>El Grado</t>
  </si>
  <si>
    <t>Cinca</t>
  </si>
  <si>
    <t>9280 / 9280</t>
  </si>
  <si>
    <t>1967 / 1967</t>
  </si>
  <si>
    <t>El Grado II</t>
  </si>
  <si>
    <t>13600 / 13600</t>
  </si>
  <si>
    <t>1968 / 1968</t>
  </si>
  <si>
    <t>El Pueyo</t>
  </si>
  <si>
    <t>Pueyo de Jaca</t>
  </si>
  <si>
    <t>Caldarés</t>
  </si>
  <si>
    <t>Eriste</t>
  </si>
  <si>
    <t>Esera y otros</t>
  </si>
  <si>
    <t>40000/40000</t>
  </si>
  <si>
    <t>Escales</t>
  </si>
  <si>
    <t>Sopeira</t>
  </si>
  <si>
    <t>12000 / 12000 / 12000</t>
  </si>
  <si>
    <t>1955 / 1955 / 1955</t>
  </si>
  <si>
    <t>Hidroeléctrica Huesca</t>
  </si>
  <si>
    <t>Ip</t>
  </si>
  <si>
    <t>Barranco de Ip</t>
  </si>
  <si>
    <t>28000 / 28000 / 28000</t>
  </si>
  <si>
    <t>1969 / 1969 / 1969</t>
  </si>
  <si>
    <t>Central bombeo mixto.</t>
  </si>
  <si>
    <t>Jabarrella</t>
  </si>
  <si>
    <t>5000/5000/5000</t>
  </si>
  <si>
    <t>1961/1961/1961</t>
  </si>
  <si>
    <t>Jaca</t>
  </si>
  <si>
    <t>7600/7600</t>
  </si>
  <si>
    <t>1967/1967</t>
  </si>
  <si>
    <t>Javierrelatre</t>
  </si>
  <si>
    <t>5300/5300</t>
  </si>
  <si>
    <t>1966/1966</t>
  </si>
  <si>
    <t>La Sarra</t>
  </si>
  <si>
    <t>Sallent de Gállego</t>
  </si>
  <si>
    <t>Aguas Limpias</t>
  </si>
  <si>
    <t>8000/8000/8000</t>
  </si>
  <si>
    <t>1954/1954/1957</t>
  </si>
  <si>
    <t>Lafortunada (Cinca)</t>
  </si>
  <si>
    <t>Tella</t>
  </si>
  <si>
    <t>14000/14000/14000</t>
  </si>
  <si>
    <t>1923/1923/1923</t>
  </si>
  <si>
    <t>Lafortunada (Cinqueta)</t>
  </si>
  <si>
    <t>Cinqueta</t>
  </si>
  <si>
    <t>20700/20700</t>
  </si>
  <si>
    <t>1932/1932</t>
  </si>
  <si>
    <t>Lanuza</t>
  </si>
  <si>
    <t>26000/26000</t>
  </si>
  <si>
    <t>1977/1977</t>
  </si>
  <si>
    <t>Laspuña</t>
  </si>
  <si>
    <t>6800/6800</t>
  </si>
  <si>
    <t>1965/1965</t>
  </si>
  <si>
    <t>Mediano</t>
  </si>
  <si>
    <t>Palo</t>
  </si>
  <si>
    <t>33200 / 33200</t>
  </si>
  <si>
    <t>1969 / 1969</t>
  </si>
  <si>
    <t>Moralets</t>
  </si>
  <si>
    <t>73800 / 73800 / 73800</t>
  </si>
  <si>
    <t>1985 / 1985 / 1985</t>
  </si>
  <si>
    <t>Central de bombeo puro</t>
  </si>
  <si>
    <t>Sabiñánigo</t>
  </si>
  <si>
    <t>3400/3400</t>
  </si>
  <si>
    <t>1964/1964</t>
  </si>
  <si>
    <t>Salinas</t>
  </si>
  <si>
    <t>Sallent</t>
  </si>
  <si>
    <t>Aguas Limpias y otros</t>
  </si>
  <si>
    <t>5680/5680/5680</t>
  </si>
  <si>
    <t>1952/1953/1953</t>
  </si>
  <si>
    <t>Santa Ana</t>
  </si>
  <si>
    <t>Castillonroy</t>
  </si>
  <si>
    <t>15200 / 15200</t>
  </si>
  <si>
    <t>1962 / 1962</t>
  </si>
  <si>
    <t>Seira II</t>
  </si>
  <si>
    <t>Seira</t>
  </si>
  <si>
    <t>8900 / 8700 / 19300</t>
  </si>
  <si>
    <t>1996 / 1996 / 1996</t>
  </si>
  <si>
    <t>Senet</t>
  </si>
  <si>
    <t>4320 / 4320</t>
  </si>
  <si>
    <t>1951 / 1951</t>
  </si>
  <si>
    <t>Sesué</t>
  </si>
  <si>
    <t>18000/18000</t>
  </si>
  <si>
    <t>Urdiceto</t>
  </si>
  <si>
    <t>Lago Urdiceto</t>
  </si>
  <si>
    <t>3600/3600</t>
  </si>
  <si>
    <t>1930/1930</t>
  </si>
  <si>
    <t>Central bombeo mixto</t>
  </si>
  <si>
    <t>Villanúa</t>
  </si>
  <si>
    <t>Por limitación de caudal la potencia máxima da 11000KW</t>
  </si>
  <si>
    <t>Andorra</t>
  </si>
  <si>
    <t>Termoeléc.</t>
  </si>
  <si>
    <t>350000/ 350000/ 350000</t>
  </si>
  <si>
    <t>1979/ 1979/ 1980</t>
  </si>
  <si>
    <t>ENDESA</t>
  </si>
  <si>
    <t>Lignito negro, Hulla de importación y Gas natural</t>
  </si>
  <si>
    <t>Carburos</t>
  </si>
  <si>
    <t>Teruel</t>
  </si>
  <si>
    <t>Turia</t>
  </si>
  <si>
    <t>400 / 400 / 200</t>
  </si>
  <si>
    <t>1908 / 1908 / 1920</t>
  </si>
  <si>
    <t>Escucha</t>
  </si>
  <si>
    <t>FECSA</t>
  </si>
  <si>
    <t>Hulla de importación y Lignito negro</t>
  </si>
  <si>
    <t>Los Villanuevas</t>
  </si>
  <si>
    <t>Olba</t>
  </si>
  <si>
    <t>Mijares</t>
  </si>
  <si>
    <t>1080 / 1080 / 1440</t>
  </si>
  <si>
    <t>1923 / 1923 / 1943</t>
  </si>
  <si>
    <t>IBERDROLA, S.A.</t>
  </si>
  <si>
    <t>Pitarque</t>
  </si>
  <si>
    <t>Ribera I</t>
  </si>
  <si>
    <t>Albalate</t>
  </si>
  <si>
    <t>Martín</t>
  </si>
  <si>
    <t>Renovada</t>
  </si>
  <si>
    <t>San Agustín (Albentosa)</t>
  </si>
  <si>
    <t>San Agustín</t>
  </si>
  <si>
    <t>5920 / 5920</t>
  </si>
  <si>
    <t>1932 / 1932</t>
  </si>
  <si>
    <t>Casablanca</t>
  </si>
  <si>
    <t>Zaragoza</t>
  </si>
  <si>
    <t>Canal Imperial</t>
  </si>
  <si>
    <t>Por limitación de caudal la potencia máxima da 550 kW.</t>
  </si>
  <si>
    <t>Embid de la Ribera</t>
  </si>
  <si>
    <t>Jalón</t>
  </si>
  <si>
    <t>1200 / 1200</t>
  </si>
  <si>
    <t>1947 / 1947</t>
  </si>
  <si>
    <t>Por limitación de caudal la potencia máxima da 1600 kW.</t>
  </si>
  <si>
    <t>Escatrón</t>
  </si>
  <si>
    <t>Lignito negro</t>
  </si>
  <si>
    <t>Huérmeda</t>
  </si>
  <si>
    <t>Calatayud</t>
  </si>
  <si>
    <t>La Morana</t>
  </si>
  <si>
    <t>Añón</t>
  </si>
  <si>
    <t>Barranco La Morana</t>
  </si>
  <si>
    <t>380/ 380</t>
  </si>
  <si>
    <t>1947/ 1947</t>
  </si>
  <si>
    <t>La Morca</t>
  </si>
  <si>
    <t>Añón de Moncayo</t>
  </si>
  <si>
    <t>Barranco de la Morca</t>
  </si>
  <si>
    <t>Rehabilitada</t>
  </si>
  <si>
    <t>La Requijada</t>
  </si>
  <si>
    <t>Nuévalos</t>
  </si>
  <si>
    <t>Piedra</t>
  </si>
  <si>
    <t>700/ 700</t>
  </si>
  <si>
    <t>1944/ 1944</t>
  </si>
  <si>
    <t>Por limitación de caudal la potencia máxima da 800KW</t>
  </si>
  <si>
    <t>Los Fayos</t>
  </si>
  <si>
    <t>Queiles</t>
  </si>
  <si>
    <t>168 / 180</t>
  </si>
  <si>
    <t>1897 / 1919</t>
  </si>
  <si>
    <t>Marracos</t>
  </si>
  <si>
    <t>3500/ 3600</t>
  </si>
  <si>
    <t>1947/ 1979</t>
  </si>
  <si>
    <t>Por limitación de caudal la potencia máxima da 5200KW</t>
  </si>
  <si>
    <t>Mequinenza</t>
  </si>
  <si>
    <t>Ebro</t>
  </si>
  <si>
    <t>81000 / 81000 / 81000 / 81000</t>
  </si>
  <si>
    <t>1964 / 1964 / 1964 / 1964</t>
  </si>
  <si>
    <t>Morés</t>
  </si>
  <si>
    <t>Purroy</t>
  </si>
  <si>
    <t>Por limitación de caudal la potencia máxima da 495KW</t>
  </si>
  <si>
    <t>Queiles II</t>
  </si>
  <si>
    <t>456 / 456 / 456</t>
  </si>
  <si>
    <t>1909 / 1909 / 1909</t>
  </si>
  <si>
    <t>San Mateo</t>
  </si>
  <si>
    <t>San Mateo de Gállego</t>
  </si>
  <si>
    <t>… al acabar la carrera, o al llegar al final de la misma, siempre se nos pasa por la cabeza -y más en los entorno difíciles en que nos movemos-</t>
  </si>
  <si>
    <t>opositar, trabajar en lo primero que nos ofrecen, o buscar alguna especialización más en formato Máster en la misma Universidad….</t>
  </si>
  <si>
    <t>Es por eso que no quiero dejar la oportunidad de informaros de una opción de moda, el MeBA, que trata de formaros en el ámbito del Comercio</t>
  </si>
  <si>
    <t>Electrónico, desde un punto de vista práctico y porque el mercado lo está demandando…. Es por eso que, además de mostraros la información</t>
  </si>
  <si>
    <t>que aquí quiero mostraros, podéis enviarme un mail a</t>
  </si>
  <si>
    <t>alopez@unizar.es</t>
  </si>
  <si>
    <t>y me podéis preguntar cuanto queráis sobre el mismo…</t>
  </si>
  <si>
    <t>Para ver lo que es el MeBA, este año estrenamos página (realizada por los alumnos de la edición en curso)… ¿os gusta verdad?</t>
  </si>
  <si>
    <t>http://meba.unizar.es</t>
  </si>
  <si>
    <t>Podéis ver el video que han realizado en casa</t>
  </si>
  <si>
    <t xml:space="preserve">con los altavoces activados… </t>
  </si>
  <si>
    <t>http://vimeo.com/21174505</t>
  </si>
  <si>
    <t>Para saber más del MeBA… también os propongo que consultéis en la web de este año, la intranet….</t>
  </si>
  <si>
    <t xml:space="preserve">entrad en: </t>
  </si>
  <si>
    <t>http://www.ciberconta.unizar.es/master/intranet</t>
  </si>
  <si>
    <t>y os pedirá usuario y contraseña…..  Si me mandáis el mail a</t>
  </si>
  <si>
    <t>os la enviaré por correo</t>
  </si>
  <si>
    <t>Es un master que se imparte en esta Facultad, aula 8 de informática de lunes a jueves de 5 a 9, miércoles alternos</t>
  </si>
  <si>
    <r>
      <t xml:space="preserve">y su coste es el más bajo siendo el de mayor impacto en el tejido empresarial….   </t>
    </r>
    <r>
      <rPr>
        <sz val="18"/>
        <rFont val="Arial"/>
        <family val="2"/>
      </rPr>
      <t>3980 euros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</si>
</sst>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\ _€_-;\-* #,##0.0\ _€_-;_-* &quot;-&quot;??\ _€_-;_-@_-"/>
    <numFmt numFmtId="177" formatCode="_-* #,##0\ _€_-;\-* #,##0\ _€_-;_-* &quot;-&quot;??\ _€_-;_-@_-"/>
    <numFmt numFmtId="178" formatCode="_-* #,##0.0\ _€_-;\-* #,##0.0\ _€_-;_-* &quot;-&quot;\ _€_-;_-@_-"/>
    <numFmt numFmtId="179" formatCode="_-* #,##0.00\ _€_-;\-* #,##0.00\ _€_-;_-* &quot;-&quot;\ _€_-;_-@_-"/>
  </numFmts>
  <fonts count="58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b/>
      <sz val="10"/>
      <name val="Arial Narrow"/>
      <family val="2"/>
    </font>
    <font>
      <b/>
      <sz val="11"/>
      <color indexed="13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8"/>
      <name val="Arial"/>
      <family val="0"/>
    </font>
    <font>
      <b/>
      <sz val="7.5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0"/>
      <color indexed="12"/>
      <name val="Arial"/>
      <family val="2"/>
    </font>
    <font>
      <sz val="18"/>
      <name val="Arial"/>
      <family val="2"/>
    </font>
    <font>
      <b/>
      <sz val="12"/>
      <color indexed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0"/>
      <name val="Arial"/>
      <family val="2"/>
    </font>
    <font>
      <b/>
      <u val="single"/>
      <sz val="14"/>
      <color theme="10"/>
      <name val="Arial"/>
      <family val="2"/>
    </font>
    <font>
      <b/>
      <u val="single"/>
      <sz val="10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4" borderId="11" xfId="0" applyFont="1" applyFill="1" applyBorder="1" applyAlignment="1">
      <alignment horizontal="center"/>
    </xf>
    <xf numFmtId="41" fontId="0" fillId="0" borderId="0" xfId="48" applyFont="1" applyAlignment="1">
      <alignment horizontal="center"/>
    </xf>
    <xf numFmtId="0" fontId="5" fillId="35" borderId="11" xfId="0" applyFont="1" applyFill="1" applyBorder="1" applyAlignment="1">
      <alignment horizontal="center"/>
    </xf>
    <xf numFmtId="41" fontId="5" fillId="35" borderId="11" xfId="48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6" borderId="11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179" fontId="1" fillId="37" borderId="11" xfId="48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38" borderId="11" xfId="0" applyFont="1" applyFill="1" applyBorder="1" applyAlignment="1">
      <alignment/>
    </xf>
    <xf numFmtId="0" fontId="10" fillId="38" borderId="11" xfId="0" applyFont="1" applyFill="1" applyBorder="1" applyAlignment="1">
      <alignment/>
    </xf>
    <xf numFmtId="0" fontId="11" fillId="0" borderId="0" xfId="0" applyFont="1" applyAlignment="1">
      <alignment/>
    </xf>
    <xf numFmtId="179" fontId="1" fillId="36" borderId="11" xfId="48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45" applyAlignment="1" applyProtection="1">
      <alignment/>
      <protection/>
    </xf>
    <xf numFmtId="0" fontId="55" fillId="0" borderId="0" xfId="45" applyFont="1" applyAlignment="1" applyProtection="1">
      <alignment horizontal="center"/>
      <protection/>
    </xf>
    <xf numFmtId="0" fontId="56" fillId="0" borderId="0" xfId="45" applyFont="1" applyAlignment="1" applyProtection="1">
      <alignment horizontal="center"/>
      <protection/>
    </xf>
    <xf numFmtId="0" fontId="57" fillId="0" borderId="0" xfId="45" applyFont="1" applyAlignment="1" applyProtection="1">
      <alignment horizontal="center"/>
      <protection/>
    </xf>
    <xf numFmtId="179" fontId="1" fillId="35" borderId="12" xfId="48" applyNumberFormat="1" applyFont="1" applyFill="1" applyBorder="1" applyAlignment="1">
      <alignment horizontal="center"/>
    </xf>
    <xf numFmtId="179" fontId="1" fillId="35" borderId="13" xfId="48" applyNumberFormat="1" applyFont="1" applyFill="1" applyBorder="1" applyAlignment="1">
      <alignment horizontal="center"/>
    </xf>
    <xf numFmtId="179" fontId="1" fillId="37" borderId="12" xfId="48" applyNumberFormat="1" applyFont="1" applyFill="1" applyBorder="1" applyAlignment="1">
      <alignment horizontal="center"/>
    </xf>
    <xf numFmtId="179" fontId="1" fillId="37" borderId="13" xfId="48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76200</xdr:rowOff>
    </xdr:from>
    <xdr:to>
      <xdr:col>9</xdr:col>
      <xdr:colOff>314325</xdr:colOff>
      <xdr:row>12</xdr:row>
      <xdr:rowOff>123825</xdr:rowOff>
    </xdr:to>
    <xdr:pic>
      <xdr:nvPicPr>
        <xdr:cNvPr id="1" name="Picture 1" descr="Master administracion empresas comercio electronic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238250"/>
          <a:ext cx="5619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16</xdr:row>
      <xdr:rowOff>142875</xdr:rowOff>
    </xdr:from>
    <xdr:to>
      <xdr:col>11</xdr:col>
      <xdr:colOff>19050</xdr:colOff>
      <xdr:row>27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762250"/>
          <a:ext cx="3905250" cy="1838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44</xdr:row>
      <xdr:rowOff>76200</xdr:rowOff>
    </xdr:from>
    <xdr:to>
      <xdr:col>6</xdr:col>
      <xdr:colOff>1333500</xdr:colOff>
      <xdr:row>65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248525"/>
          <a:ext cx="6477000" cy="3438525"/>
        </a:xfrm>
        <a:prstGeom prst="rect">
          <a:avLst/>
        </a:prstGeom>
        <a:noFill/>
        <a:ln w="2857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40</xdr:col>
      <xdr:colOff>371475</xdr:colOff>
      <xdr:row>4</xdr:row>
      <xdr:rowOff>38100</xdr:rowOff>
    </xdr:from>
    <xdr:to>
      <xdr:col>41</xdr:col>
      <xdr:colOff>323850</xdr:colOff>
      <xdr:row>8</xdr:row>
      <xdr:rowOff>123825</xdr:rowOff>
    </xdr:to>
    <xdr:sp macro="[0]!huesca_boton">
      <xdr:nvSpPr>
        <xdr:cNvPr id="2" name="Oval 5"/>
        <xdr:cNvSpPr>
          <a:spLocks/>
        </xdr:cNvSpPr>
      </xdr:nvSpPr>
      <xdr:spPr>
        <a:xfrm>
          <a:off x="33375600" y="685800"/>
          <a:ext cx="714375" cy="7334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14</xdr:row>
      <xdr:rowOff>85725</xdr:rowOff>
    </xdr:from>
    <xdr:to>
      <xdr:col>6</xdr:col>
      <xdr:colOff>885825</xdr:colOff>
      <xdr:row>23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400300"/>
          <a:ext cx="5314950" cy="1409700"/>
        </a:xfrm>
        <a:prstGeom prst="rect">
          <a:avLst/>
        </a:prstGeom>
        <a:noFill/>
        <a:ln w="57150" cmpd="thinThick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27</xdr:col>
      <xdr:colOff>333375</xdr:colOff>
      <xdr:row>1</xdr:row>
      <xdr:rowOff>114300</xdr:rowOff>
    </xdr:from>
    <xdr:to>
      <xdr:col>28</xdr:col>
      <xdr:colOff>504825</xdr:colOff>
      <xdr:row>5</xdr:row>
      <xdr:rowOff>142875</xdr:rowOff>
    </xdr:to>
    <xdr:sp macro="[0]!teruel_kkk">
      <xdr:nvSpPr>
        <xdr:cNvPr id="2" name="Oval 7"/>
        <xdr:cNvSpPr>
          <a:spLocks/>
        </xdr:cNvSpPr>
      </xdr:nvSpPr>
      <xdr:spPr>
        <a:xfrm>
          <a:off x="22031325" y="276225"/>
          <a:ext cx="933450" cy="676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21</xdr:row>
      <xdr:rowOff>85725</xdr:rowOff>
    </xdr:from>
    <xdr:to>
      <xdr:col>4</xdr:col>
      <xdr:colOff>1371600</xdr:colOff>
      <xdr:row>30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4191000"/>
          <a:ext cx="4105275" cy="1790700"/>
        </a:xfrm>
        <a:prstGeom prst="rect">
          <a:avLst/>
        </a:prstGeom>
        <a:noFill/>
        <a:ln w="57150" cmpd="thinThick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26</xdr:col>
      <xdr:colOff>485775</xdr:colOff>
      <xdr:row>1</xdr:row>
      <xdr:rowOff>76200</xdr:rowOff>
    </xdr:from>
    <xdr:to>
      <xdr:col>28</xdr:col>
      <xdr:colOff>9525</xdr:colOff>
      <xdr:row>4</xdr:row>
      <xdr:rowOff>123825</xdr:rowOff>
    </xdr:to>
    <xdr:sp macro="[0]!zaragoza_boton">
      <xdr:nvSpPr>
        <xdr:cNvPr id="2" name="Oval 7"/>
        <xdr:cNvSpPr>
          <a:spLocks/>
        </xdr:cNvSpPr>
      </xdr:nvSpPr>
      <xdr:spPr>
        <a:xfrm>
          <a:off x="22174200" y="276225"/>
          <a:ext cx="1047750" cy="647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0</xdr:row>
      <xdr:rowOff>66675</xdr:rowOff>
    </xdr:from>
    <xdr:to>
      <xdr:col>6</xdr:col>
      <xdr:colOff>962025</xdr:colOff>
      <xdr:row>2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162050" y="95250"/>
          <a:ext cx="84582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800000"/>
              </a:solidFill>
            </a:rPr>
            <a:t>Han de rellenarse los datos de forma que dependan directamente de la base de datos en origen…</a:t>
          </a:r>
        </a:p>
      </xdr:txBody>
    </xdr:sp>
    <xdr:clientData/>
  </xdr:twoCellAnchor>
  <xdr:twoCellAnchor editAs="oneCell">
    <xdr:from>
      <xdr:col>4</xdr:col>
      <xdr:colOff>266700</xdr:colOff>
      <xdr:row>10</xdr:row>
      <xdr:rowOff>180975</xdr:rowOff>
    </xdr:from>
    <xdr:to>
      <xdr:col>14</xdr:col>
      <xdr:colOff>657225</xdr:colOff>
      <xdr:row>26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66950"/>
          <a:ext cx="8553450" cy="3657600"/>
        </a:xfrm>
        <a:prstGeom prst="rect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opez@unizar.es" TargetMode="External" /><Relationship Id="rId2" Type="http://schemas.openxmlformats.org/officeDocument/2006/relationships/hyperlink" Target="http://meba.unizar.es/" TargetMode="External" /><Relationship Id="rId3" Type="http://schemas.openxmlformats.org/officeDocument/2006/relationships/hyperlink" Target="http://vimeo.com/21174505" TargetMode="External" /><Relationship Id="rId4" Type="http://schemas.openxmlformats.org/officeDocument/2006/relationships/hyperlink" Target="http://www.ciberconta.unizar.es/master/intranet" TargetMode="External" /><Relationship Id="rId5" Type="http://schemas.openxmlformats.org/officeDocument/2006/relationships/hyperlink" Target="mailto:alopez@unizar.es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showGridLines="0" zoomScalePageLayoutView="0" workbookViewId="0" topLeftCell="A1">
      <selection activeCell="K35" sqref="K35"/>
    </sheetView>
  </sheetViews>
  <sheetFormatPr defaultColWidth="11.421875" defaultRowHeight="12.75"/>
  <sheetData>
    <row r="2" ht="12.75">
      <c r="B2" s="24" t="s">
        <v>238</v>
      </c>
    </row>
    <row r="3" ht="12.75">
      <c r="B3" s="24" t="s">
        <v>239</v>
      </c>
    </row>
    <row r="4" ht="12.75">
      <c r="B4" s="24" t="s">
        <v>240</v>
      </c>
    </row>
    <row r="5" ht="12.75">
      <c r="B5" s="24" t="s">
        <v>241</v>
      </c>
    </row>
    <row r="6" spans="2:8" ht="15">
      <c r="B6" s="24" t="s">
        <v>242</v>
      </c>
      <c r="F6" s="26" t="s">
        <v>243</v>
      </c>
      <c r="G6" s="26"/>
      <c r="H6" s="24" t="s">
        <v>244</v>
      </c>
    </row>
    <row r="16" ht="12.75">
      <c r="C16" s="24" t="s">
        <v>245</v>
      </c>
    </row>
    <row r="18" spans="3:5" ht="18">
      <c r="C18" s="27" t="s">
        <v>246</v>
      </c>
      <c r="D18" s="27"/>
      <c r="E18" s="27"/>
    </row>
    <row r="20" spans="3:6" ht="12.75">
      <c r="C20" s="24" t="s">
        <v>247</v>
      </c>
      <c r="F20" s="23"/>
    </row>
    <row r="21" ht="12.75">
      <c r="C21" s="24" t="s">
        <v>248</v>
      </c>
    </row>
    <row r="23" spans="3:5" ht="15">
      <c r="C23" s="26" t="s">
        <v>249</v>
      </c>
      <c r="D23" s="26"/>
      <c r="E23" s="26"/>
    </row>
    <row r="30" ht="12.75">
      <c r="C30" s="24" t="s">
        <v>250</v>
      </c>
    </row>
    <row r="31" spans="3:4" ht="12.75">
      <c r="C31" s="24" t="s">
        <v>251</v>
      </c>
      <c r="D31" s="25" t="s">
        <v>252</v>
      </c>
    </row>
    <row r="32" spans="3:10" ht="12.75">
      <c r="C32" s="24" t="s">
        <v>253</v>
      </c>
      <c r="H32" s="28" t="s">
        <v>243</v>
      </c>
      <c r="I32" s="28"/>
      <c r="J32" s="24" t="s">
        <v>254</v>
      </c>
    </row>
    <row r="34" ht="12.75">
      <c r="C34" s="24" t="s">
        <v>255</v>
      </c>
    </row>
    <row r="35" ht="23.25">
      <c r="C35" s="24" t="s">
        <v>256</v>
      </c>
    </row>
  </sheetData>
  <sheetProtection/>
  <mergeCells count="4">
    <mergeCell ref="F6:G6"/>
    <mergeCell ref="C18:E18"/>
    <mergeCell ref="C23:E23"/>
    <mergeCell ref="H32:I32"/>
  </mergeCells>
  <hyperlinks>
    <hyperlink ref="F6" r:id="rId1" display="alopez@unizar.es"/>
    <hyperlink ref="C18" r:id="rId2" display="http://meba.unizar.es"/>
    <hyperlink ref="C23" r:id="rId3" display="http://vimeo.com/21174505"/>
    <hyperlink ref="D31" r:id="rId4" display="http://www.ciberconta.unizar.es/master/intranet"/>
    <hyperlink ref="H32" r:id="rId5" display="alopez@unizar.es"/>
  </hyperlinks>
  <printOptions/>
  <pageMargins left="0.7" right="0.7" top="0.75" bottom="0.75" header="0.3" footer="0.3"/>
  <pageSetup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14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2" max="2" width="16.8515625" style="0" customWidth="1"/>
    <col min="3" max="3" width="19.57421875" style="0" customWidth="1"/>
    <col min="4" max="4" width="10.140625" style="0" customWidth="1"/>
    <col min="5" max="5" width="18.8515625" style="0" customWidth="1"/>
    <col min="6" max="6" width="12.8515625" style="0" bestFit="1" customWidth="1"/>
    <col min="7" max="7" width="26.57421875" style="0" bestFit="1" customWidth="1"/>
    <col min="8" max="8" width="22.421875" style="0" bestFit="1" customWidth="1"/>
    <col min="9" max="9" width="16.57421875" style="0" customWidth="1"/>
    <col min="10" max="10" width="49.7109375" style="0" customWidth="1"/>
  </cols>
  <sheetData>
    <row r="2" ht="12.75">
      <c r="B2" s="22"/>
    </row>
    <row r="260" spans="2:10" ht="12.75">
      <c r="B260" t="s">
        <v>0</v>
      </c>
      <c r="C260" t="s">
        <v>1</v>
      </c>
      <c r="D260" t="s">
        <v>2</v>
      </c>
      <c r="E260" t="s">
        <v>3</v>
      </c>
      <c r="F260" t="s">
        <v>4</v>
      </c>
      <c r="G260" t="s">
        <v>28</v>
      </c>
      <c r="H260" t="s">
        <v>29</v>
      </c>
      <c r="I260" t="s">
        <v>5</v>
      </c>
      <c r="J260" t="s">
        <v>30</v>
      </c>
    </row>
    <row r="261" spans="2:10" ht="12.75">
      <c r="B261" t="s">
        <v>31</v>
      </c>
      <c r="C261" t="s">
        <v>32</v>
      </c>
      <c r="D261" t="s">
        <v>33</v>
      </c>
      <c r="E261" t="s">
        <v>34</v>
      </c>
      <c r="F261">
        <v>7900</v>
      </c>
      <c r="G261">
        <v>7900</v>
      </c>
      <c r="H261">
        <v>1990</v>
      </c>
      <c r="I261" t="s">
        <v>35</v>
      </c>
      <c r="J261" t="s">
        <v>36</v>
      </c>
    </row>
    <row r="262" spans="2:10" ht="12.75">
      <c r="B262" t="s">
        <v>37</v>
      </c>
      <c r="C262" t="s">
        <v>38</v>
      </c>
      <c r="D262" t="s">
        <v>33</v>
      </c>
      <c r="E262" t="s">
        <v>39</v>
      </c>
      <c r="F262">
        <v>310</v>
      </c>
      <c r="G262">
        <v>310</v>
      </c>
      <c r="H262">
        <v>1953</v>
      </c>
      <c r="I262" t="s">
        <v>35</v>
      </c>
      <c r="J262" t="s">
        <v>40</v>
      </c>
    </row>
    <row r="263" spans="2:9" ht="12.75">
      <c r="B263" t="s">
        <v>41</v>
      </c>
      <c r="C263" t="s">
        <v>42</v>
      </c>
      <c r="D263" t="s">
        <v>33</v>
      </c>
      <c r="E263" t="s">
        <v>43</v>
      </c>
      <c r="F263">
        <v>14400</v>
      </c>
      <c r="G263" t="s">
        <v>44</v>
      </c>
      <c r="H263" t="s">
        <v>45</v>
      </c>
      <c r="I263" t="s">
        <v>46</v>
      </c>
    </row>
    <row r="264" spans="2:9" ht="12.75">
      <c r="B264" t="s">
        <v>47</v>
      </c>
      <c r="C264" t="s">
        <v>48</v>
      </c>
      <c r="D264" t="s">
        <v>33</v>
      </c>
      <c r="E264" t="s">
        <v>49</v>
      </c>
      <c r="F264">
        <v>5480</v>
      </c>
      <c r="G264">
        <v>5480</v>
      </c>
      <c r="H264">
        <v>1945</v>
      </c>
      <c r="I264" t="s">
        <v>50</v>
      </c>
    </row>
    <row r="265" spans="2:9" ht="12.75">
      <c r="B265" t="s">
        <v>51</v>
      </c>
      <c r="C265" t="s">
        <v>52</v>
      </c>
      <c r="D265" t="s">
        <v>33</v>
      </c>
      <c r="E265" t="s">
        <v>51</v>
      </c>
      <c r="F265">
        <v>3600</v>
      </c>
      <c r="G265">
        <v>3600</v>
      </c>
      <c r="H265">
        <v>1930</v>
      </c>
      <c r="I265" t="s">
        <v>35</v>
      </c>
    </row>
    <row r="266" spans="2:9" ht="12.75">
      <c r="B266" t="s">
        <v>52</v>
      </c>
      <c r="C266" t="s">
        <v>52</v>
      </c>
      <c r="D266" t="s">
        <v>33</v>
      </c>
      <c r="E266" t="s">
        <v>51</v>
      </c>
      <c r="F266">
        <v>1560</v>
      </c>
      <c r="G266">
        <v>1560</v>
      </c>
      <c r="H266">
        <v>1949</v>
      </c>
      <c r="I266" t="s">
        <v>35</v>
      </c>
    </row>
    <row r="267" spans="2:9" ht="12.75">
      <c r="B267" t="s">
        <v>53</v>
      </c>
      <c r="C267" t="s">
        <v>54</v>
      </c>
      <c r="D267" t="s">
        <v>33</v>
      </c>
      <c r="E267" t="s">
        <v>34</v>
      </c>
      <c r="F267">
        <v>2400</v>
      </c>
      <c r="G267" t="s">
        <v>55</v>
      </c>
      <c r="H267" t="s">
        <v>56</v>
      </c>
      <c r="I267" t="s">
        <v>50</v>
      </c>
    </row>
    <row r="268" spans="2:9" ht="12.75">
      <c r="B268" t="s">
        <v>57</v>
      </c>
      <c r="C268" t="s">
        <v>54</v>
      </c>
      <c r="D268" t="s">
        <v>33</v>
      </c>
      <c r="E268" t="s">
        <v>34</v>
      </c>
      <c r="F268">
        <v>62000</v>
      </c>
      <c r="G268" t="s">
        <v>58</v>
      </c>
      <c r="H268" t="s">
        <v>59</v>
      </c>
      <c r="I268" t="s">
        <v>50</v>
      </c>
    </row>
    <row r="269" spans="2:9" ht="12.75">
      <c r="B269" t="s">
        <v>60</v>
      </c>
      <c r="C269" t="s">
        <v>61</v>
      </c>
      <c r="D269" t="s">
        <v>33</v>
      </c>
      <c r="E269" t="s">
        <v>62</v>
      </c>
      <c r="F269">
        <v>3760</v>
      </c>
      <c r="G269" t="s">
        <v>63</v>
      </c>
      <c r="H269" t="s">
        <v>64</v>
      </c>
      <c r="I269" t="s">
        <v>65</v>
      </c>
    </row>
    <row r="270" spans="2:9" ht="12.75">
      <c r="B270" t="s">
        <v>66</v>
      </c>
      <c r="C270" t="s">
        <v>67</v>
      </c>
      <c r="D270" t="s">
        <v>33</v>
      </c>
      <c r="E270" t="s">
        <v>39</v>
      </c>
      <c r="F270">
        <v>6000</v>
      </c>
      <c r="G270">
        <v>6000</v>
      </c>
      <c r="H270">
        <v>1967</v>
      </c>
      <c r="I270" t="s">
        <v>35</v>
      </c>
    </row>
    <row r="271" spans="2:9" ht="12.75">
      <c r="B271" t="s">
        <v>68</v>
      </c>
      <c r="C271" t="s">
        <v>69</v>
      </c>
      <c r="D271" t="s">
        <v>33</v>
      </c>
      <c r="E271" t="s">
        <v>34</v>
      </c>
      <c r="F271">
        <v>4900</v>
      </c>
      <c r="G271">
        <v>4900</v>
      </c>
      <c r="H271">
        <v>1981</v>
      </c>
      <c r="I271" t="s">
        <v>35</v>
      </c>
    </row>
    <row r="272" spans="2:10" ht="12.75">
      <c r="B272" t="s">
        <v>70</v>
      </c>
      <c r="C272" t="s">
        <v>71</v>
      </c>
      <c r="D272" t="s">
        <v>33</v>
      </c>
      <c r="E272" t="s">
        <v>39</v>
      </c>
      <c r="F272">
        <v>1200</v>
      </c>
      <c r="G272">
        <v>1200</v>
      </c>
      <c r="H272">
        <v>1984</v>
      </c>
      <c r="I272" t="s">
        <v>35</v>
      </c>
      <c r="J272" t="s">
        <v>72</v>
      </c>
    </row>
    <row r="273" spans="2:9" ht="12.75">
      <c r="B273" t="s">
        <v>73</v>
      </c>
      <c r="C273" t="s">
        <v>74</v>
      </c>
      <c r="D273" t="s">
        <v>33</v>
      </c>
      <c r="E273" t="s">
        <v>75</v>
      </c>
      <c r="F273">
        <v>18560</v>
      </c>
      <c r="G273" t="s">
        <v>76</v>
      </c>
      <c r="H273" t="s">
        <v>77</v>
      </c>
      <c r="I273" t="s">
        <v>65</v>
      </c>
    </row>
    <row r="274" spans="2:9" ht="12.75">
      <c r="B274" t="s">
        <v>78</v>
      </c>
      <c r="C274" t="s">
        <v>74</v>
      </c>
      <c r="D274" t="s">
        <v>33</v>
      </c>
      <c r="E274" t="s">
        <v>75</v>
      </c>
      <c r="F274">
        <v>27200</v>
      </c>
      <c r="G274" t="s">
        <v>79</v>
      </c>
      <c r="H274" t="s">
        <v>80</v>
      </c>
      <c r="I274" t="s">
        <v>65</v>
      </c>
    </row>
    <row r="275" spans="2:9" ht="12.75">
      <c r="B275" t="s">
        <v>81</v>
      </c>
      <c r="C275" t="s">
        <v>82</v>
      </c>
      <c r="D275" t="s">
        <v>33</v>
      </c>
      <c r="E275" t="s">
        <v>83</v>
      </c>
      <c r="F275">
        <v>14300</v>
      </c>
      <c r="G275">
        <v>14300</v>
      </c>
      <c r="H275">
        <v>1982</v>
      </c>
      <c r="I275" t="s">
        <v>50</v>
      </c>
    </row>
    <row r="276" spans="2:9" ht="12.75">
      <c r="B276" t="s">
        <v>84</v>
      </c>
      <c r="C276" t="s">
        <v>84</v>
      </c>
      <c r="D276" t="s">
        <v>33</v>
      </c>
      <c r="E276" t="s">
        <v>85</v>
      </c>
      <c r="F276">
        <v>80000</v>
      </c>
      <c r="G276" t="s">
        <v>86</v>
      </c>
      <c r="H276" t="s">
        <v>59</v>
      </c>
      <c r="I276" t="s">
        <v>50</v>
      </c>
    </row>
    <row r="277" spans="2:9" ht="12.75">
      <c r="B277" t="s">
        <v>87</v>
      </c>
      <c r="C277" t="s">
        <v>88</v>
      </c>
      <c r="D277" t="s">
        <v>33</v>
      </c>
      <c r="E277" t="s">
        <v>62</v>
      </c>
      <c r="F277">
        <v>36000</v>
      </c>
      <c r="G277" t="s">
        <v>89</v>
      </c>
      <c r="H277" t="s">
        <v>90</v>
      </c>
      <c r="I277" t="s">
        <v>65</v>
      </c>
    </row>
    <row r="278" spans="2:9" ht="12.75">
      <c r="B278" t="s">
        <v>91</v>
      </c>
      <c r="C278" t="s">
        <v>32</v>
      </c>
      <c r="D278" t="s">
        <v>33</v>
      </c>
      <c r="E278" t="s">
        <v>34</v>
      </c>
      <c r="F278">
        <v>900</v>
      </c>
      <c r="G278">
        <v>900</v>
      </c>
      <c r="H278">
        <v>1982</v>
      </c>
      <c r="I278" t="s">
        <v>35</v>
      </c>
    </row>
    <row r="279" spans="2:10" ht="12.75">
      <c r="B279" t="s">
        <v>92</v>
      </c>
      <c r="C279" t="s">
        <v>67</v>
      </c>
      <c r="D279" t="s">
        <v>33</v>
      </c>
      <c r="E279" t="s">
        <v>93</v>
      </c>
      <c r="F279">
        <v>84000</v>
      </c>
      <c r="G279" t="s">
        <v>94</v>
      </c>
      <c r="H279" t="s">
        <v>95</v>
      </c>
      <c r="I279" t="s">
        <v>35</v>
      </c>
      <c r="J279" t="s">
        <v>96</v>
      </c>
    </row>
    <row r="280" spans="2:9" ht="12.75">
      <c r="B280" t="s">
        <v>97</v>
      </c>
      <c r="C280" t="s">
        <v>97</v>
      </c>
      <c r="D280" t="s">
        <v>33</v>
      </c>
      <c r="E280" t="s">
        <v>34</v>
      </c>
      <c r="F280">
        <v>15000</v>
      </c>
      <c r="G280" t="s">
        <v>98</v>
      </c>
      <c r="H280" t="s">
        <v>99</v>
      </c>
      <c r="I280" t="s">
        <v>35</v>
      </c>
    </row>
    <row r="281" spans="2:9" ht="12.75">
      <c r="B281" t="s">
        <v>100</v>
      </c>
      <c r="C281" t="s">
        <v>100</v>
      </c>
      <c r="D281" t="s">
        <v>33</v>
      </c>
      <c r="E281" t="s">
        <v>39</v>
      </c>
      <c r="F281">
        <v>15200</v>
      </c>
      <c r="G281" t="s">
        <v>101</v>
      </c>
      <c r="H281" t="s">
        <v>102</v>
      </c>
      <c r="I281" t="s">
        <v>35</v>
      </c>
    </row>
    <row r="282" spans="2:9" ht="12.75">
      <c r="B282" t="s">
        <v>103</v>
      </c>
      <c r="C282" t="s">
        <v>103</v>
      </c>
      <c r="D282" t="s">
        <v>33</v>
      </c>
      <c r="E282" t="s">
        <v>34</v>
      </c>
      <c r="F282">
        <v>10600</v>
      </c>
      <c r="G282" t="s">
        <v>104</v>
      </c>
      <c r="H282" t="s">
        <v>105</v>
      </c>
      <c r="I282" t="s">
        <v>35</v>
      </c>
    </row>
    <row r="283" spans="2:9" ht="12.75">
      <c r="B283" t="s">
        <v>106</v>
      </c>
      <c r="C283" t="s">
        <v>107</v>
      </c>
      <c r="D283" t="s">
        <v>33</v>
      </c>
      <c r="E283" t="s">
        <v>108</v>
      </c>
      <c r="F283">
        <v>24000</v>
      </c>
      <c r="G283" t="s">
        <v>109</v>
      </c>
      <c r="H283" t="s">
        <v>110</v>
      </c>
      <c r="I283" t="s">
        <v>50</v>
      </c>
    </row>
    <row r="284" spans="2:9" ht="12.75">
      <c r="B284" t="s">
        <v>111</v>
      </c>
      <c r="C284" t="s">
        <v>112</v>
      </c>
      <c r="D284" t="s">
        <v>33</v>
      </c>
      <c r="E284" t="s">
        <v>75</v>
      </c>
      <c r="F284">
        <v>42000</v>
      </c>
      <c r="G284" t="s">
        <v>113</v>
      </c>
      <c r="H284" t="s">
        <v>114</v>
      </c>
      <c r="I284" t="s">
        <v>35</v>
      </c>
    </row>
    <row r="285" spans="2:9" ht="12.75">
      <c r="B285" t="s">
        <v>115</v>
      </c>
      <c r="C285" t="s">
        <v>112</v>
      </c>
      <c r="D285" t="s">
        <v>33</v>
      </c>
      <c r="E285" t="s">
        <v>116</v>
      </c>
      <c r="F285">
        <v>41400</v>
      </c>
      <c r="G285" t="s">
        <v>117</v>
      </c>
      <c r="H285" t="s">
        <v>118</v>
      </c>
      <c r="I285" t="s">
        <v>35</v>
      </c>
    </row>
    <row r="286" spans="2:9" ht="12.75">
      <c r="B286" t="s">
        <v>119</v>
      </c>
      <c r="C286" t="s">
        <v>48</v>
      </c>
      <c r="D286" t="s">
        <v>33</v>
      </c>
      <c r="E286" t="s">
        <v>34</v>
      </c>
      <c r="F286">
        <v>52000</v>
      </c>
      <c r="G286" t="s">
        <v>120</v>
      </c>
      <c r="H286" t="s">
        <v>121</v>
      </c>
      <c r="I286" t="s">
        <v>50</v>
      </c>
    </row>
    <row r="287" spans="2:9" ht="12.75">
      <c r="B287" t="s">
        <v>122</v>
      </c>
      <c r="C287" t="s">
        <v>122</v>
      </c>
      <c r="D287" t="s">
        <v>33</v>
      </c>
      <c r="E287" t="s">
        <v>75</v>
      </c>
      <c r="F287">
        <v>13600</v>
      </c>
      <c r="G287" t="s">
        <v>123</v>
      </c>
      <c r="H287" t="s">
        <v>124</v>
      </c>
      <c r="I287" t="s">
        <v>35</v>
      </c>
    </row>
    <row r="288" spans="2:9" ht="12.75">
      <c r="B288" t="s">
        <v>125</v>
      </c>
      <c r="C288" t="s">
        <v>126</v>
      </c>
      <c r="D288" t="s">
        <v>33</v>
      </c>
      <c r="E288" t="s">
        <v>75</v>
      </c>
      <c r="F288">
        <v>66400</v>
      </c>
      <c r="G288" t="s">
        <v>127</v>
      </c>
      <c r="H288" t="s">
        <v>128</v>
      </c>
      <c r="I288" t="s">
        <v>65</v>
      </c>
    </row>
    <row r="289" spans="2:10" ht="12.75">
      <c r="B289" t="s">
        <v>129</v>
      </c>
      <c r="C289" t="s">
        <v>61</v>
      </c>
      <c r="D289" t="s">
        <v>33</v>
      </c>
      <c r="E289" t="s">
        <v>62</v>
      </c>
      <c r="F289">
        <v>221400</v>
      </c>
      <c r="G289" t="s">
        <v>130</v>
      </c>
      <c r="H289" t="s">
        <v>131</v>
      </c>
      <c r="I289" t="s">
        <v>65</v>
      </c>
      <c r="J289" t="s">
        <v>132</v>
      </c>
    </row>
    <row r="290" spans="2:9" ht="12.75">
      <c r="B290" t="s">
        <v>133</v>
      </c>
      <c r="C290" t="s">
        <v>133</v>
      </c>
      <c r="D290" t="s">
        <v>33</v>
      </c>
      <c r="E290" t="s">
        <v>34</v>
      </c>
      <c r="F290">
        <v>6800</v>
      </c>
      <c r="G290" t="s">
        <v>134</v>
      </c>
      <c r="H290" t="s">
        <v>135</v>
      </c>
      <c r="I290" t="s">
        <v>35</v>
      </c>
    </row>
    <row r="291" spans="2:9" ht="12.75">
      <c r="B291" t="s">
        <v>136</v>
      </c>
      <c r="C291" t="s">
        <v>112</v>
      </c>
      <c r="D291" t="s">
        <v>33</v>
      </c>
      <c r="E291" t="s">
        <v>75</v>
      </c>
      <c r="F291">
        <v>2400</v>
      </c>
      <c r="G291">
        <v>2400</v>
      </c>
      <c r="H291">
        <v>1948</v>
      </c>
      <c r="I291" t="s">
        <v>35</v>
      </c>
    </row>
    <row r="292" spans="2:9" ht="12.75">
      <c r="B292" t="s">
        <v>137</v>
      </c>
      <c r="C292" t="s">
        <v>107</v>
      </c>
      <c r="D292" t="s">
        <v>33</v>
      </c>
      <c r="E292" t="s">
        <v>138</v>
      </c>
      <c r="F292">
        <v>17040</v>
      </c>
      <c r="G292" t="s">
        <v>139</v>
      </c>
      <c r="H292" t="s">
        <v>140</v>
      </c>
      <c r="I292" t="s">
        <v>50</v>
      </c>
    </row>
    <row r="293" spans="2:9" ht="12.75">
      <c r="B293" t="s">
        <v>141</v>
      </c>
      <c r="C293" t="s">
        <v>142</v>
      </c>
      <c r="D293" t="s">
        <v>33</v>
      </c>
      <c r="E293" t="s">
        <v>62</v>
      </c>
      <c r="F293">
        <v>30400</v>
      </c>
      <c r="G293" t="s">
        <v>143</v>
      </c>
      <c r="H293" t="s">
        <v>144</v>
      </c>
      <c r="I293" t="s">
        <v>65</v>
      </c>
    </row>
    <row r="294" spans="2:9" ht="12.75">
      <c r="B294" t="s">
        <v>145</v>
      </c>
      <c r="C294" t="s">
        <v>146</v>
      </c>
      <c r="D294" t="s">
        <v>33</v>
      </c>
      <c r="E294" t="s">
        <v>43</v>
      </c>
      <c r="F294">
        <v>36900</v>
      </c>
      <c r="G294" t="s">
        <v>147</v>
      </c>
      <c r="H294" t="s">
        <v>148</v>
      </c>
      <c r="I294" t="s">
        <v>46</v>
      </c>
    </row>
    <row r="295" spans="2:9" ht="12.75">
      <c r="B295" t="s">
        <v>149</v>
      </c>
      <c r="C295" t="s">
        <v>61</v>
      </c>
      <c r="D295" t="s">
        <v>33</v>
      </c>
      <c r="E295" t="s">
        <v>62</v>
      </c>
      <c r="F295">
        <v>8640</v>
      </c>
      <c r="G295" t="s">
        <v>150</v>
      </c>
      <c r="H295" t="s">
        <v>151</v>
      </c>
      <c r="I295" t="s">
        <v>65</v>
      </c>
    </row>
    <row r="296" spans="2:9" ht="12.75">
      <c r="B296" t="s">
        <v>152</v>
      </c>
      <c r="C296" t="s">
        <v>152</v>
      </c>
      <c r="D296" t="s">
        <v>33</v>
      </c>
      <c r="E296" t="s">
        <v>43</v>
      </c>
      <c r="F296">
        <v>36000</v>
      </c>
      <c r="G296" t="s">
        <v>153</v>
      </c>
      <c r="H296" t="s">
        <v>135</v>
      </c>
      <c r="I296" t="s">
        <v>50</v>
      </c>
    </row>
    <row r="297" spans="2:10" ht="12.75">
      <c r="B297" t="s">
        <v>154</v>
      </c>
      <c r="C297" t="s">
        <v>52</v>
      </c>
      <c r="D297" t="s">
        <v>33</v>
      </c>
      <c r="E297" t="s">
        <v>155</v>
      </c>
      <c r="F297">
        <v>7200</v>
      </c>
      <c r="G297" t="s">
        <v>156</v>
      </c>
      <c r="H297" t="s">
        <v>157</v>
      </c>
      <c r="I297" t="s">
        <v>35</v>
      </c>
      <c r="J297" t="s">
        <v>158</v>
      </c>
    </row>
    <row r="298" spans="2:10" ht="12.75">
      <c r="B298" t="s">
        <v>159</v>
      </c>
      <c r="C298" t="s">
        <v>159</v>
      </c>
      <c r="D298" t="s">
        <v>33</v>
      </c>
      <c r="E298" t="s">
        <v>39</v>
      </c>
      <c r="F298">
        <v>13200</v>
      </c>
      <c r="G298">
        <v>13200</v>
      </c>
      <c r="H298">
        <v>1978</v>
      </c>
      <c r="I298" t="s">
        <v>35</v>
      </c>
      <c r="J298" t="s">
        <v>160</v>
      </c>
    </row>
    <row r="360" spans="2:10" ht="12.75">
      <c r="B360" t="s">
        <v>0</v>
      </c>
      <c r="C360" t="s">
        <v>1</v>
      </c>
      <c r="D360" t="s">
        <v>2</v>
      </c>
      <c r="E360" t="s">
        <v>3</v>
      </c>
      <c r="F360" t="s">
        <v>4</v>
      </c>
      <c r="G360" t="s">
        <v>28</v>
      </c>
      <c r="H360" t="s">
        <v>29</v>
      </c>
      <c r="I360" t="s">
        <v>5</v>
      </c>
      <c r="J360" t="s">
        <v>30</v>
      </c>
    </row>
    <row r="361" spans="2:10" ht="12.75">
      <c r="B361" t="s">
        <v>161</v>
      </c>
      <c r="C361" t="s">
        <v>161</v>
      </c>
      <c r="D361" t="s">
        <v>162</v>
      </c>
      <c r="F361">
        <v>1050000</v>
      </c>
      <c r="G361" t="s">
        <v>163</v>
      </c>
      <c r="H361" t="s">
        <v>164</v>
      </c>
      <c r="I361" t="s">
        <v>165</v>
      </c>
      <c r="J361" t="s">
        <v>166</v>
      </c>
    </row>
    <row r="362" spans="2:9" ht="12.75">
      <c r="B362" t="s">
        <v>167</v>
      </c>
      <c r="C362" t="s">
        <v>168</v>
      </c>
      <c r="D362" t="s">
        <v>33</v>
      </c>
      <c r="E362" t="s">
        <v>169</v>
      </c>
      <c r="F362">
        <v>1000</v>
      </c>
      <c r="G362" t="s">
        <v>170</v>
      </c>
      <c r="H362" t="s">
        <v>171</v>
      </c>
      <c r="I362" t="s">
        <v>35</v>
      </c>
    </row>
    <row r="363" spans="2:10" ht="12.75">
      <c r="B363" t="s">
        <v>172</v>
      </c>
      <c r="C363" t="s">
        <v>172</v>
      </c>
      <c r="D363" t="s">
        <v>162</v>
      </c>
      <c r="F363">
        <v>160000</v>
      </c>
      <c r="G363">
        <v>160000</v>
      </c>
      <c r="H363">
        <v>1970</v>
      </c>
      <c r="I363" t="s">
        <v>173</v>
      </c>
      <c r="J363" t="s">
        <v>174</v>
      </c>
    </row>
    <row r="364" spans="2:9" ht="12.75">
      <c r="B364" t="s">
        <v>175</v>
      </c>
      <c r="C364" t="s">
        <v>176</v>
      </c>
      <c r="D364" t="s">
        <v>33</v>
      </c>
      <c r="E364" t="s">
        <v>177</v>
      </c>
      <c r="F364">
        <v>3600</v>
      </c>
      <c r="G364" t="s">
        <v>178</v>
      </c>
      <c r="H364" t="s">
        <v>179</v>
      </c>
      <c r="I364" t="s">
        <v>180</v>
      </c>
    </row>
    <row r="365" spans="2:9" ht="12.75">
      <c r="B365" t="s">
        <v>181</v>
      </c>
      <c r="C365" t="s">
        <v>181</v>
      </c>
      <c r="D365" t="s">
        <v>33</v>
      </c>
      <c r="E365" t="s">
        <v>181</v>
      </c>
      <c r="F365">
        <v>320</v>
      </c>
      <c r="G365">
        <v>320</v>
      </c>
      <c r="H365">
        <v>1928</v>
      </c>
      <c r="I365" t="s">
        <v>35</v>
      </c>
    </row>
    <row r="366" spans="2:10" ht="12.75">
      <c r="B366" t="s">
        <v>182</v>
      </c>
      <c r="C366" t="s">
        <v>183</v>
      </c>
      <c r="D366" t="s">
        <v>33</v>
      </c>
      <c r="E366" t="s">
        <v>184</v>
      </c>
      <c r="F366">
        <v>1225</v>
      </c>
      <c r="G366">
        <v>1225</v>
      </c>
      <c r="H366">
        <v>1989</v>
      </c>
      <c r="I366" t="s">
        <v>35</v>
      </c>
      <c r="J366" t="s">
        <v>185</v>
      </c>
    </row>
    <row r="367" spans="2:9" ht="12.75">
      <c r="B367" t="s">
        <v>186</v>
      </c>
      <c r="C367" t="s">
        <v>187</v>
      </c>
      <c r="D367" t="s">
        <v>33</v>
      </c>
      <c r="E367" t="s">
        <v>177</v>
      </c>
      <c r="F367">
        <v>11840</v>
      </c>
      <c r="G367" t="s">
        <v>188</v>
      </c>
      <c r="H367" t="s">
        <v>189</v>
      </c>
      <c r="I367" t="s">
        <v>180</v>
      </c>
    </row>
    <row r="400" spans="2:10" ht="12.75">
      <c r="B400" t="s">
        <v>0</v>
      </c>
      <c r="C400" t="s">
        <v>1</v>
      </c>
      <c r="D400" t="s">
        <v>2</v>
      </c>
      <c r="E400" t="s">
        <v>3</v>
      </c>
      <c r="F400" t="s">
        <v>4</v>
      </c>
      <c r="G400" t="s">
        <v>28</v>
      </c>
      <c r="H400" t="s">
        <v>29</v>
      </c>
      <c r="I400" t="s">
        <v>5</v>
      </c>
      <c r="J400" t="s">
        <v>30</v>
      </c>
    </row>
    <row r="401" spans="2:10" ht="12.75">
      <c r="B401" t="s">
        <v>190</v>
      </c>
      <c r="C401" t="s">
        <v>191</v>
      </c>
      <c r="D401" t="s">
        <v>33</v>
      </c>
      <c r="E401" t="s">
        <v>192</v>
      </c>
      <c r="F401">
        <v>650</v>
      </c>
      <c r="G401">
        <v>650</v>
      </c>
      <c r="H401">
        <v>1984</v>
      </c>
      <c r="I401" t="s">
        <v>35</v>
      </c>
      <c r="J401" t="s">
        <v>193</v>
      </c>
    </row>
    <row r="402" spans="2:10" ht="12.75">
      <c r="B402" t="s">
        <v>194</v>
      </c>
      <c r="C402" t="s">
        <v>194</v>
      </c>
      <c r="D402" t="s">
        <v>33</v>
      </c>
      <c r="E402" t="s">
        <v>195</v>
      </c>
      <c r="F402">
        <v>2400</v>
      </c>
      <c r="G402" t="s">
        <v>196</v>
      </c>
      <c r="H402" t="s">
        <v>197</v>
      </c>
      <c r="I402" t="s">
        <v>35</v>
      </c>
      <c r="J402" t="s">
        <v>198</v>
      </c>
    </row>
    <row r="403" spans="2:10" ht="12.75">
      <c r="B403" t="s">
        <v>199</v>
      </c>
      <c r="C403" t="s">
        <v>199</v>
      </c>
      <c r="D403" t="s">
        <v>162</v>
      </c>
      <c r="F403">
        <v>80000</v>
      </c>
      <c r="G403">
        <v>80000</v>
      </c>
      <c r="H403">
        <v>1990</v>
      </c>
      <c r="I403" t="s">
        <v>165</v>
      </c>
      <c r="J403" t="s">
        <v>200</v>
      </c>
    </row>
    <row r="404" spans="2:10" ht="12.75">
      <c r="B404" t="s">
        <v>201</v>
      </c>
      <c r="C404" t="s">
        <v>202</v>
      </c>
      <c r="D404" t="s">
        <v>33</v>
      </c>
      <c r="E404" t="s">
        <v>195</v>
      </c>
      <c r="F404">
        <v>500</v>
      </c>
      <c r="G404">
        <v>500</v>
      </c>
      <c r="H404">
        <v>1988</v>
      </c>
      <c r="I404" t="s">
        <v>35</v>
      </c>
      <c r="J404" t="s">
        <v>36</v>
      </c>
    </row>
    <row r="405" spans="2:9" ht="12.75">
      <c r="B405" t="s">
        <v>203</v>
      </c>
      <c r="C405" t="s">
        <v>204</v>
      </c>
      <c r="D405" t="s">
        <v>33</v>
      </c>
      <c r="E405" t="s">
        <v>205</v>
      </c>
      <c r="F405">
        <v>760</v>
      </c>
      <c r="G405" t="s">
        <v>206</v>
      </c>
      <c r="H405" t="s">
        <v>207</v>
      </c>
      <c r="I405" t="s">
        <v>35</v>
      </c>
    </row>
    <row r="406" spans="2:10" ht="12.75">
      <c r="B406" t="s">
        <v>208</v>
      </c>
      <c r="C406" t="s">
        <v>209</v>
      </c>
      <c r="D406" t="s">
        <v>33</v>
      </c>
      <c r="E406" t="s">
        <v>210</v>
      </c>
      <c r="F406">
        <v>720</v>
      </c>
      <c r="G406">
        <v>720</v>
      </c>
      <c r="H406">
        <v>1985</v>
      </c>
      <c r="I406" t="s">
        <v>35</v>
      </c>
      <c r="J406" t="s">
        <v>211</v>
      </c>
    </row>
    <row r="407" spans="2:10" ht="12.75">
      <c r="B407" t="s">
        <v>212</v>
      </c>
      <c r="C407" t="s">
        <v>213</v>
      </c>
      <c r="D407" t="s">
        <v>33</v>
      </c>
      <c r="E407" t="s">
        <v>214</v>
      </c>
      <c r="F407">
        <v>1400</v>
      </c>
      <c r="G407" t="s">
        <v>215</v>
      </c>
      <c r="H407" t="s">
        <v>216</v>
      </c>
      <c r="I407" t="s">
        <v>35</v>
      </c>
      <c r="J407" t="s">
        <v>217</v>
      </c>
    </row>
    <row r="408" spans="2:9" ht="12.75">
      <c r="B408" t="s">
        <v>218</v>
      </c>
      <c r="C408" t="s">
        <v>218</v>
      </c>
      <c r="D408" t="s">
        <v>33</v>
      </c>
      <c r="E408" t="s">
        <v>219</v>
      </c>
      <c r="F408">
        <v>348</v>
      </c>
      <c r="G408" t="s">
        <v>220</v>
      </c>
      <c r="H408" t="s">
        <v>221</v>
      </c>
      <c r="I408" t="s">
        <v>180</v>
      </c>
    </row>
    <row r="409" spans="2:10" ht="12.75">
      <c r="B409" t="s">
        <v>222</v>
      </c>
      <c r="C409" t="s">
        <v>222</v>
      </c>
      <c r="D409" t="s">
        <v>33</v>
      </c>
      <c r="E409" t="s">
        <v>34</v>
      </c>
      <c r="F409">
        <v>7100</v>
      </c>
      <c r="G409" t="s">
        <v>223</v>
      </c>
      <c r="H409" t="s">
        <v>224</v>
      </c>
      <c r="I409" t="s">
        <v>35</v>
      </c>
      <c r="J409" t="s">
        <v>225</v>
      </c>
    </row>
    <row r="410" spans="2:9" ht="12.75">
      <c r="B410" t="s">
        <v>226</v>
      </c>
      <c r="C410" t="s">
        <v>226</v>
      </c>
      <c r="D410" t="s">
        <v>33</v>
      </c>
      <c r="E410" t="s">
        <v>227</v>
      </c>
      <c r="F410">
        <v>324000</v>
      </c>
      <c r="G410" t="s">
        <v>228</v>
      </c>
      <c r="H410" t="s">
        <v>229</v>
      </c>
      <c r="I410" t="s">
        <v>65</v>
      </c>
    </row>
    <row r="411" spans="2:10" ht="12.75">
      <c r="B411" t="s">
        <v>230</v>
      </c>
      <c r="C411" t="s">
        <v>230</v>
      </c>
      <c r="D411" t="s">
        <v>33</v>
      </c>
      <c r="E411" t="s">
        <v>195</v>
      </c>
      <c r="F411">
        <v>500</v>
      </c>
      <c r="G411">
        <v>500</v>
      </c>
      <c r="H411">
        <v>1988</v>
      </c>
      <c r="I411" t="s">
        <v>35</v>
      </c>
      <c r="J411" t="s">
        <v>185</v>
      </c>
    </row>
    <row r="412" spans="2:10" ht="12.75">
      <c r="B412" t="s">
        <v>231</v>
      </c>
      <c r="C412" t="s">
        <v>231</v>
      </c>
      <c r="D412" t="s">
        <v>33</v>
      </c>
      <c r="E412" t="s">
        <v>195</v>
      </c>
      <c r="F412">
        <v>650</v>
      </c>
      <c r="G412">
        <v>650</v>
      </c>
      <c r="H412">
        <v>1985</v>
      </c>
      <c r="I412" t="s">
        <v>35</v>
      </c>
      <c r="J412" t="s">
        <v>232</v>
      </c>
    </row>
    <row r="413" spans="2:9" ht="12.75">
      <c r="B413" t="s">
        <v>233</v>
      </c>
      <c r="C413" t="s">
        <v>218</v>
      </c>
      <c r="D413" t="s">
        <v>33</v>
      </c>
      <c r="E413" t="s">
        <v>219</v>
      </c>
      <c r="F413">
        <v>1368</v>
      </c>
      <c r="G413" t="s">
        <v>234</v>
      </c>
      <c r="H413" t="s">
        <v>235</v>
      </c>
      <c r="I413" t="s">
        <v>180</v>
      </c>
    </row>
    <row r="414" spans="2:9" ht="12.75">
      <c r="B414" t="s">
        <v>236</v>
      </c>
      <c r="C414" t="s">
        <v>237</v>
      </c>
      <c r="D414" t="s">
        <v>33</v>
      </c>
      <c r="E414" t="s">
        <v>34</v>
      </c>
      <c r="F414">
        <v>510</v>
      </c>
      <c r="G414">
        <v>510</v>
      </c>
      <c r="H414">
        <v>1959</v>
      </c>
      <c r="I414" t="s">
        <v>35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3"/>
  <sheetViews>
    <sheetView showGridLines="0" zoomScale="75" zoomScaleNormal="75" zoomScalePageLayoutView="0" workbookViewId="0" topLeftCell="A1">
      <selection activeCell="I12" sqref="I12"/>
    </sheetView>
  </sheetViews>
  <sheetFormatPr defaultColWidth="11.421875" defaultRowHeight="12.75"/>
  <cols>
    <col min="1" max="1" width="11.421875" style="4" customWidth="1"/>
    <col min="2" max="2" width="19.7109375" style="4" bestFit="1" customWidth="1"/>
    <col min="3" max="3" width="18.28125" style="4" bestFit="1" customWidth="1"/>
    <col min="4" max="4" width="11.421875" style="4" bestFit="1" customWidth="1"/>
    <col min="5" max="5" width="19.7109375" style="4" bestFit="1" customWidth="1"/>
    <col min="6" max="6" width="10.28125" style="4" bestFit="1" customWidth="1"/>
    <col min="7" max="7" width="27.00390625" style="4" bestFit="1" customWidth="1"/>
    <col min="8" max="16384" width="11.421875" style="4" customWidth="1"/>
  </cols>
  <sheetData>
    <row r="2" spans="2:7" ht="12.75">
      <c r="B2" s="5"/>
      <c r="C2" s="5"/>
      <c r="D2" s="5"/>
      <c r="E2" s="5"/>
      <c r="F2" s="5"/>
      <c r="G2" s="5"/>
    </row>
    <row r="3" ht="12.75">
      <c r="A3" s="16">
        <v>1</v>
      </c>
    </row>
    <row r="4" ht="12.75">
      <c r="A4" s="16">
        <v>2</v>
      </c>
    </row>
    <row r="5" ht="12.75">
      <c r="A5" s="16">
        <v>3</v>
      </c>
    </row>
    <row r="6" ht="12.75">
      <c r="A6" s="16">
        <v>4</v>
      </c>
    </row>
    <row r="7" ht="12.75">
      <c r="A7" s="16">
        <v>5</v>
      </c>
    </row>
    <row r="8" ht="12.75">
      <c r="A8" s="16">
        <v>6</v>
      </c>
    </row>
    <row r="9" ht="12.75">
      <c r="A9" s="16">
        <v>7</v>
      </c>
    </row>
    <row r="10" ht="12.75">
      <c r="A10" s="16">
        <v>8</v>
      </c>
    </row>
    <row r="11" ht="12.75">
      <c r="A11" s="16">
        <v>9</v>
      </c>
    </row>
    <row r="12" ht="12.75">
      <c r="A12" s="16">
        <v>10</v>
      </c>
    </row>
    <row r="13" ht="12.75">
      <c r="A13" s="16">
        <v>11</v>
      </c>
    </row>
    <row r="14" ht="12.75">
      <c r="A14" s="16">
        <v>12</v>
      </c>
    </row>
    <row r="15" ht="12.75">
      <c r="A15" s="16">
        <v>13</v>
      </c>
    </row>
    <row r="16" ht="12.75">
      <c r="A16" s="16">
        <v>14</v>
      </c>
    </row>
    <row r="17" ht="12.75">
      <c r="A17" s="16">
        <v>15</v>
      </c>
    </row>
    <row r="18" ht="12.75">
      <c r="A18" s="16">
        <v>16</v>
      </c>
    </row>
    <row r="19" ht="12.75">
      <c r="A19" s="16">
        <v>17</v>
      </c>
    </row>
    <row r="20" ht="12.75">
      <c r="A20" s="16">
        <v>18</v>
      </c>
    </row>
    <row r="21" ht="12.75">
      <c r="A21" s="16">
        <v>19</v>
      </c>
    </row>
    <row r="22" ht="12.75">
      <c r="A22" s="16">
        <v>20</v>
      </c>
    </row>
    <row r="23" ht="12.75">
      <c r="A23" s="16">
        <v>21</v>
      </c>
    </row>
    <row r="24" ht="12.75">
      <c r="A24" s="16">
        <v>22</v>
      </c>
    </row>
    <row r="25" ht="12.75">
      <c r="A25" s="16">
        <v>23</v>
      </c>
    </row>
    <row r="26" ht="12.75">
      <c r="A26" s="16">
        <v>24</v>
      </c>
    </row>
    <row r="27" ht="12.75">
      <c r="A27" s="16">
        <v>25</v>
      </c>
    </row>
    <row r="28" ht="12.75">
      <c r="A28" s="16">
        <v>26</v>
      </c>
    </row>
    <row r="29" ht="12.75">
      <c r="A29" s="16">
        <v>27</v>
      </c>
    </row>
    <row r="30" ht="12.75">
      <c r="A30" s="16">
        <v>28</v>
      </c>
    </row>
    <row r="31" ht="12.75">
      <c r="A31" s="16">
        <v>29</v>
      </c>
    </row>
    <row r="32" ht="12.75">
      <c r="A32" s="16">
        <v>30</v>
      </c>
    </row>
    <row r="33" ht="12.75">
      <c r="A33" s="16">
        <v>31</v>
      </c>
    </row>
    <row r="34" ht="12.75">
      <c r="A34" s="16">
        <v>32</v>
      </c>
    </row>
    <row r="35" ht="12.75">
      <c r="A35" s="16">
        <v>33</v>
      </c>
    </row>
    <row r="36" ht="12.75">
      <c r="A36" s="16">
        <v>34</v>
      </c>
    </row>
    <row r="37" ht="12.75">
      <c r="A37" s="16">
        <v>35</v>
      </c>
    </row>
    <row r="38" ht="12.75">
      <c r="A38" s="16">
        <v>36</v>
      </c>
    </row>
    <row r="39" ht="12.75">
      <c r="A39" s="16">
        <v>37</v>
      </c>
    </row>
    <row r="40" ht="12.75">
      <c r="A40" s="16">
        <v>38</v>
      </c>
    </row>
    <row r="42" ht="13.5" thickBot="1"/>
    <row r="43" spans="2:7" ht="15.75" thickBot="1">
      <c r="B43" s="13"/>
      <c r="C43" s="9"/>
      <c r="D43" s="9"/>
      <c r="E43" s="9"/>
      <c r="F43" s="9"/>
      <c r="G43" s="9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</sheetData>
  <sheetProtection/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"/>
  <sheetViews>
    <sheetView showGridLines="0" showZeros="0" zoomScale="75" zoomScaleNormal="75" zoomScalePageLayoutView="0" workbookViewId="0" topLeftCell="A1">
      <selection activeCell="I10" sqref="I10"/>
    </sheetView>
  </sheetViews>
  <sheetFormatPr defaultColWidth="11.421875" defaultRowHeight="12.75"/>
  <cols>
    <col min="1" max="1" width="3.8515625" style="4" customWidth="1"/>
    <col min="2" max="2" width="33.57421875" style="4" bestFit="1" customWidth="1"/>
    <col min="3" max="3" width="11.28125" style="4" bestFit="1" customWidth="1"/>
    <col min="4" max="4" width="11.421875" style="4" bestFit="1" customWidth="1"/>
    <col min="5" max="5" width="7.8515625" style="4" bestFit="1" customWidth="1"/>
    <col min="6" max="6" width="11.8515625" style="4" bestFit="1" customWidth="1"/>
    <col min="7" max="7" width="17.00390625" style="4" bestFit="1" customWidth="1"/>
    <col min="8" max="16384" width="11.421875" style="4" customWidth="1"/>
  </cols>
  <sheetData>
    <row r="2" spans="2:7" ht="12.75">
      <c r="B2" s="5"/>
      <c r="C2" s="5"/>
      <c r="D2" s="5"/>
      <c r="E2" s="5"/>
      <c r="F2" s="5"/>
      <c r="G2" s="5"/>
    </row>
    <row r="3" spans="1:6" ht="12.75">
      <c r="A3" s="16">
        <v>1</v>
      </c>
      <c r="F3" s="8"/>
    </row>
    <row r="4" spans="1:6" ht="12.75">
      <c r="A4" s="16">
        <v>2</v>
      </c>
      <c r="F4" s="8"/>
    </row>
    <row r="5" spans="1:6" ht="12.75">
      <c r="A5" s="16">
        <v>3</v>
      </c>
      <c r="F5" s="8"/>
    </row>
    <row r="6" spans="1:6" ht="12.75">
      <c r="A6" s="16">
        <v>4</v>
      </c>
      <c r="F6" s="8"/>
    </row>
    <row r="7" spans="1:6" ht="12.75">
      <c r="A7" s="16">
        <v>5</v>
      </c>
      <c r="F7" s="8"/>
    </row>
    <row r="8" spans="1:6" ht="12.75">
      <c r="A8" s="16">
        <v>6</v>
      </c>
      <c r="F8" s="8"/>
    </row>
    <row r="9" spans="1:6" ht="12.75">
      <c r="A9" s="16">
        <v>7</v>
      </c>
      <c r="F9" s="8"/>
    </row>
    <row r="10" ht="12.75">
      <c r="F10" s="8"/>
    </row>
    <row r="11" ht="13.5" thickBot="1">
      <c r="F11" s="8"/>
    </row>
    <row r="12" spans="2:7" ht="15.75" thickBot="1">
      <c r="B12" s="13"/>
      <c r="C12" s="9"/>
      <c r="D12" s="9"/>
      <c r="E12" s="9"/>
      <c r="F12" s="10"/>
      <c r="G12" s="9"/>
    </row>
    <row r="16" ht="12.75"/>
    <row r="17" ht="12.75"/>
    <row r="18" ht="12.75"/>
    <row r="19" ht="12.75"/>
    <row r="20" ht="12.75"/>
    <row r="21" ht="12.75"/>
    <row r="22" ht="12.75"/>
    <row r="23" ht="12.75"/>
  </sheetData>
  <sheetProtection/>
  <dataValidations count="1">
    <dataValidation type="list" allowBlank="1" showInputMessage="1" showErrorMessage="1" sqref="B12">
      <formula1>$B$3:$B$9</formula1>
    </dataValidation>
  </dataValidations>
  <printOptions/>
  <pageMargins left="0.75" right="0.75" top="1" bottom="1" header="0" footer="0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showGridLines="0" zoomScale="75" zoomScaleNormal="75" zoomScalePageLayoutView="0" workbookViewId="0" topLeftCell="A1">
      <selection activeCell="C37" sqref="C37"/>
    </sheetView>
  </sheetViews>
  <sheetFormatPr defaultColWidth="11.421875" defaultRowHeight="12.75"/>
  <cols>
    <col min="1" max="1" width="4.7109375" style="6" customWidth="1"/>
    <col min="2" max="2" width="22.57421875" style="6" bestFit="1" customWidth="1"/>
    <col min="3" max="3" width="19.57421875" style="6" bestFit="1" customWidth="1"/>
    <col min="4" max="4" width="11.421875" style="6" bestFit="1" customWidth="1"/>
    <col min="5" max="5" width="22.8515625" style="6" bestFit="1" customWidth="1"/>
    <col min="6" max="6" width="10.00390625" style="6" bestFit="1" customWidth="1"/>
    <col min="7" max="7" width="17.00390625" style="6" bestFit="1" customWidth="1"/>
    <col min="8" max="16384" width="11.421875" style="6" customWidth="1"/>
  </cols>
  <sheetData>
    <row r="2" spans="2:7" ht="15.75">
      <c r="B2" s="5"/>
      <c r="C2" s="5"/>
      <c r="D2" s="5"/>
      <c r="E2" s="5"/>
      <c r="F2" s="5"/>
      <c r="G2" s="5"/>
    </row>
    <row r="3" spans="1:7" ht="15.75">
      <c r="A3" s="17">
        <v>1</v>
      </c>
      <c r="B3" s="4"/>
      <c r="C3" s="4"/>
      <c r="D3" s="4"/>
      <c r="E3" s="4"/>
      <c r="F3" s="4"/>
      <c r="G3" s="4"/>
    </row>
    <row r="4" spans="1:7" ht="15.75">
      <c r="A4" s="17">
        <v>2</v>
      </c>
      <c r="B4" s="4"/>
      <c r="C4" s="4"/>
      <c r="D4" s="4"/>
      <c r="E4" s="4"/>
      <c r="F4" s="4"/>
      <c r="G4" s="4"/>
    </row>
    <row r="5" spans="1:7" ht="15.75">
      <c r="A5" s="17">
        <v>3</v>
      </c>
      <c r="B5" s="4"/>
      <c r="C5" s="4"/>
      <c r="D5" s="4"/>
      <c r="E5" s="4"/>
      <c r="F5" s="4"/>
      <c r="G5" s="4"/>
    </row>
    <row r="6" spans="1:7" ht="15.75">
      <c r="A6" s="17">
        <v>4</v>
      </c>
      <c r="B6" s="4"/>
      <c r="C6" s="4"/>
      <c r="D6" s="4"/>
      <c r="E6" s="4"/>
      <c r="F6" s="4"/>
      <c r="G6" s="4"/>
    </row>
    <row r="7" spans="1:7" ht="15.75">
      <c r="A7" s="17">
        <v>5</v>
      </c>
      <c r="B7" s="4"/>
      <c r="C7" s="4"/>
      <c r="D7" s="4"/>
      <c r="E7" s="4"/>
      <c r="F7" s="4"/>
      <c r="G7" s="4"/>
    </row>
    <row r="8" spans="1:7" ht="15.75">
      <c r="A8" s="17">
        <v>6</v>
      </c>
      <c r="B8" s="4"/>
      <c r="C8" s="4"/>
      <c r="D8" s="4"/>
      <c r="E8" s="4"/>
      <c r="F8" s="4"/>
      <c r="G8" s="4"/>
    </row>
    <row r="9" spans="1:7" ht="15.75">
      <c r="A9" s="17">
        <v>7</v>
      </c>
      <c r="B9" s="4"/>
      <c r="C9" s="4"/>
      <c r="D9" s="4"/>
      <c r="E9" s="4"/>
      <c r="F9" s="4"/>
      <c r="G9" s="4"/>
    </row>
    <row r="10" spans="1:7" ht="15.75">
      <c r="A10" s="17">
        <v>8</v>
      </c>
      <c r="B10" s="4"/>
      <c r="C10" s="4"/>
      <c r="D10" s="4"/>
      <c r="E10" s="4"/>
      <c r="F10" s="4"/>
      <c r="G10" s="4"/>
    </row>
    <row r="11" spans="1:7" ht="15.75">
      <c r="A11" s="17">
        <v>9</v>
      </c>
      <c r="B11" s="4"/>
      <c r="C11" s="4"/>
      <c r="D11" s="4"/>
      <c r="E11" s="4"/>
      <c r="F11" s="4"/>
      <c r="G11" s="4"/>
    </row>
    <row r="12" spans="1:7" ht="15.75">
      <c r="A12" s="17">
        <v>10</v>
      </c>
      <c r="B12" s="4"/>
      <c r="C12" s="4"/>
      <c r="D12" s="4"/>
      <c r="E12" s="4"/>
      <c r="F12" s="4"/>
      <c r="G12" s="4"/>
    </row>
    <row r="13" spans="1:7" ht="15.75">
      <c r="A13" s="17">
        <v>11</v>
      </c>
      <c r="B13" s="4"/>
      <c r="C13" s="4"/>
      <c r="D13" s="4"/>
      <c r="E13" s="4"/>
      <c r="F13" s="4"/>
      <c r="G13" s="4"/>
    </row>
    <row r="14" spans="1:7" ht="15.75">
      <c r="A14" s="17">
        <v>12</v>
      </c>
      <c r="B14" s="4"/>
      <c r="C14" s="4"/>
      <c r="D14" s="4"/>
      <c r="E14" s="4"/>
      <c r="F14" s="4"/>
      <c r="G14" s="4"/>
    </row>
    <row r="15" spans="1:7" ht="15.75">
      <c r="A15" s="17">
        <v>13</v>
      </c>
      <c r="B15" s="4"/>
      <c r="C15" s="4"/>
      <c r="D15" s="4"/>
      <c r="E15" s="4"/>
      <c r="F15" s="4"/>
      <c r="G15" s="4"/>
    </row>
    <row r="16" spans="1:7" ht="15.75">
      <c r="A16" s="17">
        <v>14</v>
      </c>
      <c r="B16" s="4"/>
      <c r="C16" s="4"/>
      <c r="D16" s="4"/>
      <c r="E16" s="4"/>
      <c r="F16" s="4"/>
      <c r="G16" s="4"/>
    </row>
    <row r="18" ht="16.5" thickBot="1"/>
    <row r="19" spans="2:7" ht="16.5" thickBot="1">
      <c r="B19" s="13"/>
      <c r="C19" s="9"/>
      <c r="D19" s="9"/>
      <c r="E19" s="9"/>
      <c r="F19" s="9"/>
      <c r="G19" s="9"/>
    </row>
    <row r="23" ht="15.75"/>
    <row r="24" ht="15.75"/>
    <row r="25" ht="15.75"/>
    <row r="26" ht="15.75"/>
    <row r="27" ht="15.75"/>
    <row r="28" ht="15.75"/>
    <row r="29" ht="15.75"/>
    <row r="30" ht="15.75"/>
  </sheetData>
  <sheetProtection/>
  <dataValidations count="1">
    <dataValidation type="list" allowBlank="1" showInputMessage="1" showErrorMessage="1" sqref="B19">
      <formula1>$B$3:$B$16</formula1>
    </dataValidation>
  </dataValidation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I23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00390625" style="3" customWidth="1"/>
    <col min="2" max="2" width="58.8515625" style="2" bestFit="1" customWidth="1"/>
    <col min="3" max="3" width="25.00390625" style="2" customWidth="1"/>
    <col min="4" max="4" width="11.8515625" style="2" bestFit="1" customWidth="1"/>
    <col min="5" max="5" width="10.00390625" style="2" bestFit="1" customWidth="1"/>
    <col min="6" max="6" width="20.140625" style="2" bestFit="1" customWidth="1"/>
    <col min="7" max="7" width="14.421875" style="2" bestFit="1" customWidth="1"/>
    <col min="8" max="8" width="9.28125" style="2" bestFit="1" customWidth="1"/>
    <col min="9" max="9" width="11.421875" style="11" customWidth="1"/>
    <col min="10" max="16384" width="11.421875" style="3" customWidth="1"/>
  </cols>
  <sheetData>
    <row r="4" spans="3:8" ht="18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</row>
    <row r="5" spans="3:7" ht="9" customHeight="1" thickBot="1">
      <c r="C5" s="12" t="e">
        <f>IF(Mxt=MAXIMAX,LOOKUP(MATCH(MAXIMAX,potenciat,),ordent,centralt),IF(mxh=MAXIMAX,LOOKUP(MATCH(MAXIMAX,PotenciaH,),ordenh,CentralH),LOOKUP(MATCH(MAXIMAX,potenciaz,),ordenz,centralz)))</f>
        <v>#NAME?</v>
      </c>
      <c r="G5" s="12" t="s">
        <v>15</v>
      </c>
    </row>
    <row r="6" spans="2:7" ht="19.5" thickBot="1">
      <c r="B6" s="18" t="s">
        <v>6</v>
      </c>
      <c r="C6" s="14"/>
      <c r="G6" s="15"/>
    </row>
    <row r="7" spans="2:8" ht="19.5" thickBot="1">
      <c r="B7" s="18" t="s">
        <v>7</v>
      </c>
      <c r="C7" s="7"/>
      <c r="D7" s="7"/>
      <c r="E7" s="7"/>
      <c r="F7" s="7"/>
      <c r="G7" s="21"/>
      <c r="H7" s="7"/>
    </row>
    <row r="8" spans="3:8" ht="18">
      <c r="C8" s="12" t="s">
        <v>18</v>
      </c>
      <c r="D8" s="12" t="s">
        <v>19</v>
      </c>
      <c r="E8" s="12" t="s">
        <v>20</v>
      </c>
      <c r="F8" s="12" t="s">
        <v>21</v>
      </c>
      <c r="G8" s="12" t="s">
        <v>16</v>
      </c>
      <c r="H8" s="12" t="s">
        <v>17</v>
      </c>
    </row>
    <row r="10" ht="18.75" thickBot="1"/>
    <row r="11" spans="2:9" ht="18.75" thickBot="1">
      <c r="B11" s="19" t="s">
        <v>8</v>
      </c>
      <c r="C11" s="29"/>
      <c r="D11" s="30"/>
      <c r="I11" s="11" t="s">
        <v>14</v>
      </c>
    </row>
    <row r="12" ht="18.75" thickBot="1">
      <c r="B12" s="20"/>
    </row>
    <row r="13" spans="2:9" ht="18.75" thickBot="1">
      <c r="B13" s="19" t="s">
        <v>9</v>
      </c>
      <c r="C13" s="31"/>
      <c r="D13" s="32"/>
      <c r="I13" s="11" t="s">
        <v>22</v>
      </c>
    </row>
    <row r="14" ht="18.75" thickBot="1">
      <c r="B14" s="20"/>
    </row>
    <row r="15" spans="2:9" ht="18.75" thickBot="1">
      <c r="B15" s="19" t="s">
        <v>10</v>
      </c>
      <c r="C15" s="29"/>
      <c r="D15" s="30"/>
      <c r="I15" s="11" t="s">
        <v>23</v>
      </c>
    </row>
    <row r="16" ht="18.75" thickBot="1">
      <c r="B16" s="20"/>
    </row>
    <row r="17" spans="2:9" ht="18.75" thickBot="1">
      <c r="B17" s="19" t="s">
        <v>11</v>
      </c>
      <c r="C17" s="31"/>
      <c r="D17" s="32"/>
      <c r="I17" s="11" t="s">
        <v>24</v>
      </c>
    </row>
    <row r="18" ht="18.75" thickBot="1">
      <c r="B18" s="20"/>
    </row>
    <row r="19" spans="2:9" ht="18.75" thickBot="1">
      <c r="B19" s="19" t="s">
        <v>12</v>
      </c>
      <c r="C19" s="29"/>
      <c r="D19" s="30"/>
      <c r="I19" s="11" t="s">
        <v>25</v>
      </c>
    </row>
    <row r="20" ht="18.75" thickBot="1">
      <c r="B20" s="20"/>
    </row>
    <row r="21" spans="2:9" ht="18.75" thickBot="1">
      <c r="B21" s="19" t="s">
        <v>13</v>
      </c>
      <c r="C21" s="31"/>
      <c r="D21" s="32"/>
      <c r="I21" s="11" t="s">
        <v>26</v>
      </c>
    </row>
    <row r="22" ht="18.75" thickBot="1"/>
    <row r="23" spans="2:4" ht="18.75" thickBot="1">
      <c r="B23" s="19" t="s">
        <v>27</v>
      </c>
      <c r="C23" s="29"/>
      <c r="D23" s="30"/>
    </row>
    <row r="24" ht="18"/>
    <row r="25" ht="18"/>
    <row r="26" ht="18"/>
  </sheetData>
  <sheetProtection/>
  <mergeCells count="7">
    <mergeCell ref="C19:D19"/>
    <mergeCell ref="C21:D21"/>
    <mergeCell ref="C23:D23"/>
    <mergeCell ref="C11:D11"/>
    <mergeCell ref="C13:D13"/>
    <mergeCell ref="C15:D15"/>
    <mergeCell ref="C17:D17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López</dc:creator>
  <cp:keywords/>
  <dc:description/>
  <cp:lastModifiedBy>Alfonso López Viñegla</cp:lastModifiedBy>
  <dcterms:created xsi:type="dcterms:W3CDTF">2005-01-07T12:27:33Z</dcterms:created>
  <dcterms:modified xsi:type="dcterms:W3CDTF">2011-05-18T16:02:16Z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